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MON\Downloads\FORMATOSIFT-SECTORPARAESTATALDELESTADO (2)\"/>
    </mc:Choice>
  </mc:AlternateContent>
  <xr:revisionPtr revIDLastSave="0" documentId="8_{F778E7E9-C41D-4C4D-8769-D93EE567243B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5" yWindow="0" windowWidth="17505" windowHeight="15585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31" i="1"/>
  <c r="H22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F81" i="1" s="1"/>
  <c r="D73" i="1"/>
  <c r="D81" i="1" s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37" i="1" l="1"/>
  <c r="H37" i="1" s="1"/>
  <c r="E27" i="1"/>
  <c r="H27" i="1" s="1"/>
  <c r="E17" i="1"/>
  <c r="H17" i="1" s="1"/>
  <c r="G81" i="1"/>
  <c r="E57" i="1"/>
  <c r="H57" i="1" s="1"/>
  <c r="E9" i="1"/>
  <c r="H9" i="1" s="1"/>
  <c r="C81" i="1"/>
  <c r="E81" i="1" s="1"/>
  <c r="H81" i="1" s="1"/>
  <c r="E47" i="1"/>
  <c r="H47" i="1" s="1"/>
</calcChain>
</file>

<file path=xl/sharedStrings.xml><?xml version="1.0" encoding="utf-8"?>
<sst xmlns="http://schemas.openxmlformats.org/spreadsheetml/2006/main" count="92" uniqueCount="92">
  <si>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</si>
  <si>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</si>
  <si>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</si>
  <si>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</si>
  <si>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</si>
  <si>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</si>
  <si>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</si>
  <si>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</si>
  <si>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</si>
  <si>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</si>
  <si>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</si>
  <si>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</si>
  <si>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</si>
  <si>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</si>
  <si>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</si>
  <si>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</si>
  <si>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</si>
  <si>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</si>
  <si>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</si>
  <si>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</si>
  <si>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</si>
  <si>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</si>
  <si>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</si>
  <si>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</si>
  <si>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</si>
  <si>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</si>
  <si>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</si>
  <si>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</si>
  <si>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</si>
  <si>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</si>
  <si>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</si>
  <si>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</si>
  <si>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</si>
  <si>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</si>
  <si>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</si>
  <si>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</si>
  <si>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</si>
  <si>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</si>
  <si>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</si>
  <si>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</si>
  <si>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</si>
  <si>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</si>
  <si>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</si>
  <si>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</si>
  <si>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</si>
  <si>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</si>
  <si>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</si>
  <si>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</si>
  <si>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</si>
  <si>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</si>
  <si>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</si>
  <si>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</si>
  <si>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</si>
  <si>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</si>
  <si>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</si>
  <si>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</si>
  <si>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</si>
  <si>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</si>
  <si>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</si>
  <si>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</si>
  <si>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</si>
  <si>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</si>
  <si>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</si>
  <si>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</si>
  <si>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</si>
  <si>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</si>
  <si>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</si>
  <si>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</si>
  <si>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</si>
  <si>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</si>
  <si>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</si>
  <si>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</si>
  <si>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</si>
  <si>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</si>
  <si>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</si>
  <si>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</si>
  <si>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</si>
  <si>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</si>
  <si>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</si>
  <si>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</si>
  <si>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</si>
  <si>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</si>
  <si>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</si>
  <si>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</si>
  <si>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</si>
  <si>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</si>
  <si>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PARQUE CENTRAL DE CIUDAD JUAREZ</t>
  </si>
  <si>
    <t>Del 01 de Enero al 31 de Diciembre de 2024</t>
  </si>
  <si>
    <t>LIC. RUBEN DAVID ROCHA LEMUS</t>
  </si>
  <si>
    <t>C.F.P. MARGARITA VAZQUEZ CARRERA</t>
  </si>
  <si>
    <t>COORDINADOR GENERAL</t>
  </si>
  <si>
    <t>JEFA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</si>
</sst>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6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topLeftCell="A45" zoomScale="96" zoomScaleNormal="96" workbookViewId="0">
      <selection activeCell="F36" sqref="F36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7" style="1" customWidth="1"/>
    <col min="4" max="4" width="15.5703125" style="1" customWidth="1"/>
    <col min="5" max="6" width="16.5703125" style="1" customWidth="1"/>
    <col min="7" max="7" width="16.28515625" style="1" customWidth="1"/>
    <col min="8" max="8" width="18.14062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5" t="s">
        <v>86</v>
      </c>
      <c r="C2" s="26"/>
      <c r="D2" s="26"/>
      <c r="E2" s="26"/>
      <c r="F2" s="26"/>
      <c r="G2" s="26"/>
      <c r="H2" s="27"/>
    </row>
    <row r="3" spans="2:9" x14ac:dyDescent="0.2">
      <c r="B3" s="28" t="s">
        <v>1</v>
      </c>
      <c r="C3" s="29"/>
      <c r="D3" s="29"/>
      <c r="E3" s="29"/>
      <c r="F3" s="29"/>
      <c r="G3" s="29"/>
      <c r="H3" s="30"/>
    </row>
    <row r="4" spans="2:9" x14ac:dyDescent="0.2">
      <c r="B4" s="28" t="s">
        <v>2</v>
      </c>
      <c r="C4" s="29"/>
      <c r="D4" s="29"/>
      <c r="E4" s="29"/>
      <c r="F4" s="29"/>
      <c r="G4" s="29"/>
      <c r="H4" s="30"/>
    </row>
    <row r="5" spans="2:9" ht="12.75" thickBot="1" x14ac:dyDescent="0.25">
      <c r="B5" s="31" t="s">
        <v>87</v>
      </c>
      <c r="C5" s="32"/>
      <c r="D5" s="32"/>
      <c r="E5" s="32"/>
      <c r="F5" s="32"/>
      <c r="G5" s="32"/>
      <c r="H5" s="33"/>
    </row>
    <row r="6" spans="2:9" ht="12.75" thickBot="1" x14ac:dyDescent="0.25">
      <c r="B6" s="34" t="s">
        <v>3</v>
      </c>
      <c r="C6" s="37" t="s">
        <v>4</v>
      </c>
      <c r="D6" s="38"/>
      <c r="E6" s="38"/>
      <c r="F6" s="38"/>
      <c r="G6" s="39"/>
      <c r="H6" s="40" t="s">
        <v>5</v>
      </c>
    </row>
    <row r="7" spans="2:9" ht="24.75" thickBot="1" x14ac:dyDescent="0.25">
      <c r="B7" s="35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1"/>
    </row>
    <row r="8" spans="2:9" ht="15.75" customHeight="1" thickBot="1" x14ac:dyDescent="0.25">
      <c r="B8" s="36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11582048.6</v>
      </c>
      <c r="D9" s="16">
        <f>SUM(D10:D16)</f>
        <v>1901192.92</v>
      </c>
      <c r="E9" s="16">
        <f t="shared" ref="E9:E26" si="0">C9+D9</f>
        <v>13483241.52</v>
      </c>
      <c r="F9" s="16">
        <f>SUM(F10:F16)</f>
        <v>13483241.52</v>
      </c>
      <c r="G9" s="16">
        <f>SUM(G10:G16)</f>
        <v>13483241.52</v>
      </c>
      <c r="H9" s="16">
        <f t="shared" ref="H9:H40" si="1">E9-F9</f>
        <v>0</v>
      </c>
    </row>
    <row r="10" spans="2:9" ht="12" customHeight="1" x14ac:dyDescent="0.2">
      <c r="B10" s="11" t="s">
        <v>14</v>
      </c>
      <c r="C10" s="12">
        <v>5156464.16</v>
      </c>
      <c r="D10" s="13">
        <v>981391.13</v>
      </c>
      <c r="E10" s="18">
        <f t="shared" si="0"/>
        <v>6137855.29</v>
      </c>
      <c r="F10" s="12">
        <v>6137855.29</v>
      </c>
      <c r="G10" s="12">
        <v>6137855.29</v>
      </c>
      <c r="H10" s="20">
        <f t="shared" si="1"/>
        <v>0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4214077</v>
      </c>
      <c r="D12" s="13">
        <v>330957.59999999998</v>
      </c>
      <c r="E12" s="18">
        <f t="shared" si="0"/>
        <v>4545034.5999999996</v>
      </c>
      <c r="F12" s="12">
        <v>4545034.5999999996</v>
      </c>
      <c r="G12" s="12">
        <v>4545034.5999999996</v>
      </c>
      <c r="H12" s="20">
        <f t="shared" si="1"/>
        <v>0</v>
      </c>
    </row>
    <row r="13" spans="2:9" ht="12" customHeight="1" x14ac:dyDescent="0.2">
      <c r="B13" s="11" t="s">
        <v>17</v>
      </c>
      <c r="C13" s="12">
        <v>1356868.44</v>
      </c>
      <c r="D13" s="13">
        <v>30068.67</v>
      </c>
      <c r="E13" s="18">
        <f>C13+D13</f>
        <v>1386937.1099999999</v>
      </c>
      <c r="F13" s="12">
        <v>1386937.11</v>
      </c>
      <c r="G13" s="12">
        <v>1386937.11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854639</v>
      </c>
      <c r="D14" s="13">
        <v>558775.52</v>
      </c>
      <c r="E14" s="18">
        <f t="shared" si="0"/>
        <v>1413414.52</v>
      </c>
      <c r="F14" s="12">
        <v>1413414.52</v>
      </c>
      <c r="G14" s="12">
        <v>1413414.52</v>
      </c>
      <c r="H14" s="20">
        <f t="shared" si="1"/>
        <v>0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651718.81000000006</v>
      </c>
      <c r="D17" s="16">
        <f>SUM(D18:D26)</f>
        <v>2975893.6599999997</v>
      </c>
      <c r="E17" s="16">
        <f t="shared" si="0"/>
        <v>3627612.4699999997</v>
      </c>
      <c r="F17" s="16">
        <f>SUM(F18:F26)</f>
        <v>3627612.4500000007</v>
      </c>
      <c r="G17" s="16">
        <f>SUM(G18:G26)</f>
        <v>3627612.4500000007</v>
      </c>
      <c r="H17" s="16">
        <f t="shared" si="1"/>
        <v>1.9999999087303877E-2</v>
      </c>
    </row>
    <row r="18" spans="2:8" ht="24" x14ac:dyDescent="0.2">
      <c r="B18" s="9" t="s">
        <v>22</v>
      </c>
      <c r="C18" s="12">
        <v>23418.81</v>
      </c>
      <c r="D18" s="13">
        <v>302735.77</v>
      </c>
      <c r="E18" s="18">
        <f t="shared" si="0"/>
        <v>326154.58</v>
      </c>
      <c r="F18" s="12">
        <v>326154.58</v>
      </c>
      <c r="G18" s="12">
        <v>326154.58</v>
      </c>
      <c r="H18" s="20">
        <f t="shared" si="1"/>
        <v>0</v>
      </c>
    </row>
    <row r="19" spans="2:8" ht="12" customHeight="1" x14ac:dyDescent="0.2">
      <c r="B19" s="9" t="s">
        <v>23</v>
      </c>
      <c r="C19" s="12">
        <v>523000</v>
      </c>
      <c r="D19" s="13">
        <v>255459.47</v>
      </c>
      <c r="E19" s="18">
        <f t="shared" si="0"/>
        <v>778459.47</v>
      </c>
      <c r="F19" s="12">
        <v>778459.47</v>
      </c>
      <c r="G19" s="12">
        <v>778459.47</v>
      </c>
      <c r="H19" s="20">
        <f t="shared" si="1"/>
        <v>0</v>
      </c>
    </row>
    <row r="20" spans="2:8" ht="12" customHeight="1" x14ac:dyDescent="0.2">
      <c r="B20" s="9" t="s">
        <v>24</v>
      </c>
      <c r="C20" s="12">
        <v>0</v>
      </c>
      <c r="D20" s="13">
        <v>41255.040000000001</v>
      </c>
      <c r="E20" s="18">
        <f t="shared" si="0"/>
        <v>41255.040000000001</v>
      </c>
      <c r="F20" s="12">
        <v>41255.040000000001</v>
      </c>
      <c r="G20" s="12">
        <v>41255.040000000001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35000</v>
      </c>
      <c r="D21" s="13">
        <v>1281588.69</v>
      </c>
      <c r="E21" s="18">
        <f t="shared" si="0"/>
        <v>1316588.69</v>
      </c>
      <c r="F21" s="12">
        <v>1316588.69</v>
      </c>
      <c r="G21" s="12">
        <v>1316588.69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0</v>
      </c>
      <c r="D22" s="13">
        <v>138140.49</v>
      </c>
      <c r="E22" s="18">
        <f t="shared" si="0"/>
        <v>138140.49</v>
      </c>
      <c r="F22" s="12">
        <v>138140.48000000001</v>
      </c>
      <c r="G22" s="12">
        <v>138140.48000000001</v>
      </c>
      <c r="H22" s="20">
        <f t="shared" si="1"/>
        <v>9.9999999802093953E-3</v>
      </c>
    </row>
    <row r="23" spans="2:8" ht="12" customHeight="1" x14ac:dyDescent="0.2">
      <c r="B23" s="9" t="s">
        <v>27</v>
      </c>
      <c r="C23" s="12">
        <v>15300</v>
      </c>
      <c r="D23" s="13">
        <v>140695.9</v>
      </c>
      <c r="E23" s="18">
        <f t="shared" si="0"/>
        <v>155995.9</v>
      </c>
      <c r="F23" s="12">
        <v>155995.89000000001</v>
      </c>
      <c r="G23" s="12">
        <v>155995.89000000001</v>
      </c>
      <c r="H23" s="20">
        <f t="shared" si="1"/>
        <v>9.9999999802093953E-3</v>
      </c>
    </row>
    <row r="24" spans="2:8" ht="12" customHeight="1" x14ac:dyDescent="0.2">
      <c r="B24" s="9" t="s">
        <v>28</v>
      </c>
      <c r="C24" s="12">
        <v>55000</v>
      </c>
      <c r="D24" s="13">
        <v>260311.28</v>
      </c>
      <c r="E24" s="18">
        <f t="shared" si="0"/>
        <v>315311.28000000003</v>
      </c>
      <c r="F24" s="12">
        <v>315311.28000000003</v>
      </c>
      <c r="G24" s="12">
        <v>315311.28000000003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555707.02</v>
      </c>
      <c r="E26" s="18">
        <f t="shared" si="0"/>
        <v>555707.02</v>
      </c>
      <c r="F26" s="12">
        <v>555707.02</v>
      </c>
      <c r="G26" s="12">
        <v>555707.02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5442336.79</v>
      </c>
      <c r="D27" s="16">
        <f>SUM(D28:D36)</f>
        <v>57542294.839999996</v>
      </c>
      <c r="E27" s="16">
        <f>D27+C27</f>
        <v>62984631.629999995</v>
      </c>
      <c r="F27" s="16">
        <f>SUM(F28:F36)</f>
        <v>62984631.589999996</v>
      </c>
      <c r="G27" s="16">
        <f>SUM(G28:G36)</f>
        <v>58328453.529999994</v>
      </c>
      <c r="H27" s="16">
        <f t="shared" si="1"/>
        <v>3.9999999105930328E-2</v>
      </c>
    </row>
    <row r="28" spans="2:8" x14ac:dyDescent="0.2">
      <c r="B28" s="9" t="s">
        <v>32</v>
      </c>
      <c r="C28" s="12">
        <v>26000</v>
      </c>
      <c r="D28" s="13">
        <v>37614.559999999998</v>
      </c>
      <c r="E28" s="18">
        <f t="shared" ref="E28:E36" si="2">C28+D28</f>
        <v>63614.559999999998</v>
      </c>
      <c r="F28" s="12">
        <v>63614.559999999998</v>
      </c>
      <c r="G28" s="12">
        <v>63614.559999999998</v>
      </c>
      <c r="H28" s="20">
        <f t="shared" si="1"/>
        <v>0</v>
      </c>
    </row>
    <row r="29" spans="2:8" x14ac:dyDescent="0.2">
      <c r="B29" s="9" t="s">
        <v>33</v>
      </c>
      <c r="C29" s="12">
        <v>10000</v>
      </c>
      <c r="D29" s="13">
        <v>43211345.039999999</v>
      </c>
      <c r="E29" s="18">
        <f t="shared" si="2"/>
        <v>43221345.039999999</v>
      </c>
      <c r="F29" s="12">
        <v>43221345</v>
      </c>
      <c r="G29" s="12">
        <v>40310129.369999997</v>
      </c>
      <c r="H29" s="20">
        <f t="shared" si="1"/>
        <v>3.9999999105930328E-2</v>
      </c>
    </row>
    <row r="30" spans="2:8" ht="12" customHeight="1" x14ac:dyDescent="0.2">
      <c r="B30" s="9" t="s">
        <v>34</v>
      </c>
      <c r="C30" s="12">
        <v>130000</v>
      </c>
      <c r="D30" s="13">
        <v>1230100.18</v>
      </c>
      <c r="E30" s="18">
        <f t="shared" si="2"/>
        <v>1360100.18</v>
      </c>
      <c r="F30" s="12">
        <v>1360100.18</v>
      </c>
      <c r="G30" s="12">
        <v>1339690.75</v>
      </c>
      <c r="H30" s="20">
        <f t="shared" si="1"/>
        <v>0</v>
      </c>
    </row>
    <row r="31" spans="2:8" x14ac:dyDescent="0.2">
      <c r="B31" s="9" t="s">
        <v>35</v>
      </c>
      <c r="C31" s="12">
        <v>0</v>
      </c>
      <c r="D31" s="13">
        <v>30674.87</v>
      </c>
      <c r="E31" s="18">
        <f t="shared" si="2"/>
        <v>30674.87</v>
      </c>
      <c r="F31" s="12">
        <v>30674.87</v>
      </c>
      <c r="G31" s="12">
        <v>30674.87</v>
      </c>
      <c r="H31" s="20">
        <f t="shared" si="1"/>
        <v>0</v>
      </c>
    </row>
    <row r="32" spans="2:8" ht="24" x14ac:dyDescent="0.2">
      <c r="B32" s="9" t="s">
        <v>36</v>
      </c>
      <c r="C32" s="12">
        <v>4123836.79</v>
      </c>
      <c r="D32" s="13">
        <v>4980012.93</v>
      </c>
      <c r="E32" s="18">
        <f t="shared" si="2"/>
        <v>9103849.7199999988</v>
      </c>
      <c r="F32" s="12">
        <v>9103849.7200000007</v>
      </c>
      <c r="G32" s="12">
        <v>9103849.7200000007</v>
      </c>
      <c r="H32" s="20">
        <f t="shared" si="1"/>
        <v>0</v>
      </c>
    </row>
    <row r="33" spans="2:8" x14ac:dyDescent="0.2">
      <c r="B33" s="9" t="s">
        <v>37</v>
      </c>
      <c r="C33" s="12">
        <v>1000000</v>
      </c>
      <c r="D33" s="13">
        <v>-862834.68</v>
      </c>
      <c r="E33" s="18">
        <f t="shared" si="2"/>
        <v>137165.31999999995</v>
      </c>
      <c r="F33" s="12">
        <v>137165.32</v>
      </c>
      <c r="G33" s="12">
        <v>137165.32</v>
      </c>
      <c r="H33" s="20">
        <f t="shared" si="1"/>
        <v>0</v>
      </c>
    </row>
    <row r="34" spans="2:8" x14ac:dyDescent="0.2">
      <c r="B34" s="9" t="s">
        <v>38</v>
      </c>
      <c r="C34" s="12">
        <v>100000</v>
      </c>
      <c r="D34" s="13">
        <v>249060.94</v>
      </c>
      <c r="E34" s="18">
        <f t="shared" si="2"/>
        <v>349060.94</v>
      </c>
      <c r="F34" s="12">
        <v>349060.94</v>
      </c>
      <c r="G34" s="12">
        <v>349060.94</v>
      </c>
      <c r="H34" s="20">
        <f t="shared" si="1"/>
        <v>0</v>
      </c>
    </row>
    <row r="35" spans="2:8" x14ac:dyDescent="0.2">
      <c r="B35" s="9" t="s">
        <v>39</v>
      </c>
      <c r="C35" s="12">
        <v>52500</v>
      </c>
      <c r="D35" s="13">
        <v>6293320</v>
      </c>
      <c r="E35" s="18">
        <f t="shared" si="2"/>
        <v>6345820</v>
      </c>
      <c r="F35" s="12">
        <v>6345820</v>
      </c>
      <c r="G35" s="12">
        <v>4621267</v>
      </c>
      <c r="H35" s="20">
        <f t="shared" si="1"/>
        <v>0</v>
      </c>
    </row>
    <row r="36" spans="2:8" x14ac:dyDescent="0.2">
      <c r="B36" s="9" t="s">
        <v>40</v>
      </c>
      <c r="C36" s="12">
        <v>0</v>
      </c>
      <c r="D36" s="13">
        <v>2373001</v>
      </c>
      <c r="E36" s="18">
        <f t="shared" si="2"/>
        <v>2373001</v>
      </c>
      <c r="F36" s="12">
        <v>2373001</v>
      </c>
      <c r="G36" s="12">
        <v>2373001</v>
      </c>
      <c r="H36" s="20">
        <f t="shared" si="1"/>
        <v>0</v>
      </c>
    </row>
    <row r="37" spans="2:8" ht="20.100000000000001" customHeight="1" x14ac:dyDescent="0.2">
      <c r="B37" s="7" t="s">
        <v>41</v>
      </c>
      <c r="C37" s="16">
        <f>SUM(C38:C46)</f>
        <v>490000</v>
      </c>
      <c r="D37" s="16">
        <f>SUM(D38:D46)</f>
        <v>-490000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490000</v>
      </c>
      <c r="D41" s="13">
        <v>-490000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825000</v>
      </c>
      <c r="D47" s="16">
        <f>SUM(D48:D56)</f>
        <v>2290878.8899999997</v>
      </c>
      <c r="E47" s="16">
        <f t="shared" si="3"/>
        <v>3115878.8899999997</v>
      </c>
      <c r="F47" s="16">
        <f>SUM(F48:F56)</f>
        <v>3115878.8899999997</v>
      </c>
      <c r="G47" s="16">
        <f>SUM(G48:G56)</f>
        <v>3115878.8899999997</v>
      </c>
      <c r="H47" s="16">
        <f t="shared" si="4"/>
        <v>0</v>
      </c>
    </row>
    <row r="48" spans="2:8" x14ac:dyDescent="0.2">
      <c r="B48" s="9" t="s">
        <v>52</v>
      </c>
      <c r="C48" s="12">
        <v>265000</v>
      </c>
      <c r="D48" s="13">
        <v>403011.79</v>
      </c>
      <c r="E48" s="18">
        <f t="shared" si="3"/>
        <v>668011.79</v>
      </c>
      <c r="F48" s="12">
        <v>668011.79</v>
      </c>
      <c r="G48" s="12">
        <v>668011.79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1071393.9099999999</v>
      </c>
      <c r="E49" s="18">
        <f t="shared" si="3"/>
        <v>1071393.9099999999</v>
      </c>
      <c r="F49" s="12">
        <v>1071393.9099999999</v>
      </c>
      <c r="G49" s="12">
        <v>1071393.9099999999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38340</v>
      </c>
      <c r="E50" s="18">
        <f t="shared" si="3"/>
        <v>38340</v>
      </c>
      <c r="F50" s="12">
        <v>38340</v>
      </c>
      <c r="G50" s="12">
        <v>38340</v>
      </c>
      <c r="H50" s="20">
        <f t="shared" si="4"/>
        <v>0</v>
      </c>
    </row>
    <row r="51" spans="2:8" x14ac:dyDescent="0.2">
      <c r="B51" s="9" t="s">
        <v>55</v>
      </c>
      <c r="C51" s="12">
        <v>400000</v>
      </c>
      <c r="D51" s="13">
        <v>-400000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100000</v>
      </c>
      <c r="D53" s="13">
        <v>1079034.19</v>
      </c>
      <c r="E53" s="18">
        <f t="shared" si="3"/>
        <v>1179034.19</v>
      </c>
      <c r="F53" s="12">
        <v>1179034.19</v>
      </c>
      <c r="G53" s="12">
        <v>1179034.19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60000</v>
      </c>
      <c r="D56" s="13">
        <v>99099</v>
      </c>
      <c r="E56" s="18">
        <f t="shared" si="3"/>
        <v>159099</v>
      </c>
      <c r="F56" s="12">
        <v>159099</v>
      </c>
      <c r="G56" s="12">
        <v>159099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18991104.199999999</v>
      </c>
      <c r="D81" s="22">
        <f>SUM(D73,D69,D61,D57,D47,D37,D27,D17,D9)</f>
        <v>64220260.309999995</v>
      </c>
      <c r="E81" s="22">
        <f>C81+D81</f>
        <v>83211364.50999999</v>
      </c>
      <c r="F81" s="22">
        <f>SUM(F73,F69,F61,F57,F47,F37,F17,F27,F9)</f>
        <v>83211364.449999988</v>
      </c>
      <c r="G81" s="22">
        <f>SUM(G73,G69,G61,G57,G47,G37,G27,G17,G9)</f>
        <v>78555186.390000001</v>
      </c>
      <c r="H81" s="22">
        <f t="shared" si="5"/>
        <v>6.0000002384185791E-2</v>
      </c>
    </row>
    <row r="83" spans="2:8" s="23" customFormat="1" ht="15" x14ac:dyDescent="0.25">
      <c r="B83" s="24"/>
    </row>
    <row r="84" spans="2:8" s="23" customFormat="1" x14ac:dyDescent="0.2"/>
    <row r="85" spans="2:8" s="23" customFormat="1" x14ac:dyDescent="0.2">
      <c r="B85" s="42" t="s">
        <v>88</v>
      </c>
      <c r="C85" s="42"/>
      <c r="D85" s="42" t="s">
        <v>89</v>
      </c>
    </row>
    <row r="86" spans="2:8" s="23" customFormat="1" x14ac:dyDescent="0.2">
      <c r="B86" s="42" t="s">
        <v>90</v>
      </c>
      <c r="C86" s="42"/>
      <c r="D86" s="42" t="s">
        <v>91</v>
      </c>
    </row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cp:lastPrinted>2024-12-17T18:46:45Z</cp:lastPrinted>
  <dcterms:created xsi:type="dcterms:W3CDTF">2019-12-04T16:22:52Z</dcterms:created>
  <dcterms:modified xsi:type="dcterms:W3CDTF">2025-02-19T21:16:21Z</dcterms:modified>
</cp:coreProperties>
</file>